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" windowWidth="19152" windowHeight="7608" tabRatio="916" activeTab="0"/>
  </bookViews>
  <sheets>
    <sheet name="LOT 16 ANI 2020 FETE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<sst xmlns="http://schemas.openxmlformats.org/spreadsheetml/2006/main" count="68" uniqueCount="51">
  <si>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Prenume</t>
  </si>
  <si>
    <t>Nume</t>
  </si>
  <si>
    <t>Punctaj
net</t>
  </si>
  <si>
    <t>Pondere
in %</t>
  </si>
  <si>
    <t>Total</t>
  </si>
  <si>
    <t>Loc</t>
  </si>
  <si>
    <t>5 - 8</t>
  </si>
  <si>
    <t>9 - 16</t>
  </si>
  <si>
    <t>Clasament</t>
  </si>
  <si>
    <t>Punctaj</t>
  </si>
  <si>
    <t xml:space="preserve">CNII 2019
</t>
  </si>
  <si>
    <t>CNIV 2019</t>
  </si>
  <si>
    <t xml:space="preserve">16 ANI FETE </t>
  </si>
  <si>
    <t>LOT 16 ANI 2020 FETE</t>
  </si>
  <si>
    <t>POPA TEIUSANU</t>
  </si>
  <si>
    <t>VANESSA</t>
  </si>
  <si>
    <t>MESTER</t>
  </si>
  <si>
    <t>CARA</t>
  </si>
  <si>
    <t xml:space="preserve">POPA </t>
  </si>
  <si>
    <t>SARA</t>
  </si>
  <si>
    <t>PAVEL</t>
  </si>
  <si>
    <t>ANDREEA</t>
  </si>
  <si>
    <t>PUIAC</t>
  </si>
  <si>
    <t>ALEXIA</t>
  </si>
  <si>
    <t>GAE</t>
  </si>
  <si>
    <t>MARA</t>
  </si>
  <si>
    <t>COREISA</t>
  </si>
  <si>
    <t>RIANNA</t>
  </si>
  <si>
    <t>PETRIC</t>
  </si>
  <si>
    <t>ALEXANDRA</t>
  </si>
  <si>
    <t xml:space="preserve">POPOVICI </t>
  </si>
  <si>
    <t>FLORIANA</t>
  </si>
  <si>
    <t>9-16</t>
  </si>
  <si>
    <t>CORBEANU</t>
  </si>
  <si>
    <t>ARIANA</t>
  </si>
  <si>
    <t xml:space="preserve">SAFTA </t>
  </si>
  <si>
    <t>ANASTASIA</t>
  </si>
  <si>
    <t>MARGINEAN</t>
  </si>
  <si>
    <t>5-8</t>
  </si>
  <si>
    <t>DRAGOMIR</t>
  </si>
  <si>
    <t>RUXANDRA</t>
  </si>
  <si>
    <t>TODONI</t>
  </si>
  <si>
    <t>ANCA</t>
  </si>
  <si>
    <t>GOINA</t>
  </si>
  <si>
    <t>PATRICIA</t>
  </si>
  <si>
    <t>SZABO</t>
  </si>
  <si>
    <t>BRIANA</t>
  </si>
  <si>
    <t>MARINESCU</t>
  </si>
  <si>
    <t>OANA</t>
  </si>
  <si>
    <t>CLASAMENT NATIONAL 08.11.2019</t>
  </si>
  <si>
    <t>NOMINALIZARI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</si>
</sst>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lei&quot;#,##0_);\(&quot;lei&quot;#,##0\)"/>
    <numFmt numFmtId="181" formatCode="&quot;lei&quot;#,##0_);[Red]\(&quot;lei&quot;#,##0\)"/>
    <numFmt numFmtId="182" formatCode="&quot;lei&quot;#,##0.00_);\(&quot;lei&quot;#,##0.00\)"/>
    <numFmt numFmtId="183" formatCode="&quot;lei&quot;#,##0.00_);[Red]\(&quot;lei&quot;#,##0.00\)"/>
    <numFmt numFmtId="184" formatCode="_(&quot;lei&quot;* #,##0_);_(&quot;lei&quot;* \(#,##0\);_(&quot;lei&quot;* &quot;-&quot;_);_(@_)"/>
    <numFmt numFmtId="185" formatCode="_(&quot;lei&quot;* #,##0.00_);_(&quot;lei&quot;* \(#,##0.00\);_(&quot;lei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17" fontId="0" fillId="0" borderId="0" xfId="0" applyNumberFormat="1" applyBorder="1" applyAlignment="1" quotePrefix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" fontId="0" fillId="0" borderId="0" xfId="0" applyNumberForma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/>
    </xf>
    <xf numFmtId="0" fontId="33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 quotePrefix="1">
      <alignment horizontal="center"/>
    </xf>
    <xf numFmtId="49" fontId="0" fillId="33" borderId="24" xfId="0" applyNumberFormat="1" applyFill="1" applyBorder="1" applyAlignment="1" quotePrefix="1">
      <alignment horizontal="center"/>
    </xf>
    <xf numFmtId="49" fontId="0" fillId="33" borderId="24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" fontId="0" fillId="33" borderId="10" xfId="0" applyNumberFormat="1" applyFill="1" applyBorder="1" applyAlignment="1" quotePrefix="1">
      <alignment horizontal="center"/>
    </xf>
    <xf numFmtId="0" fontId="0" fillId="33" borderId="27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 quotePrefix="1">
      <alignment horizontal="center"/>
    </xf>
    <xf numFmtId="0" fontId="33" fillId="33" borderId="28" xfId="0" applyFont="1" applyFill="1" applyBorder="1" applyAlignment="1">
      <alignment horizontal="center"/>
    </xf>
    <xf numFmtId="0" fontId="0" fillId="33" borderId="24" xfId="0" applyFill="1" applyBorder="1" applyAlignment="1" quotePrefix="1">
      <alignment horizontal="center"/>
    </xf>
    <xf numFmtId="0" fontId="33" fillId="33" borderId="29" xfId="0" applyFont="1" applyFill="1" applyBorder="1" applyAlignment="1">
      <alignment horizontal="center"/>
    </xf>
    <xf numFmtId="0" fontId="33" fillId="33" borderId="30" xfId="0" applyFont="1" applyFill="1" applyBorder="1" applyAlignment="1">
      <alignment horizontal="center"/>
    </xf>
    <xf numFmtId="0" fontId="0" fillId="33" borderId="31" xfId="0" applyFill="1" applyBorder="1" applyAlignment="1" quotePrefix="1">
      <alignment horizontal="center"/>
    </xf>
    <xf numFmtId="0" fontId="0" fillId="33" borderId="32" xfId="0" applyFill="1" applyBorder="1" applyAlignment="1">
      <alignment horizontal="center"/>
    </xf>
    <xf numFmtId="9" fontId="0" fillId="33" borderId="33" xfId="0" applyNumberFormat="1" applyFill="1" applyBorder="1" applyAlignment="1">
      <alignment horizontal="center"/>
    </xf>
    <xf numFmtId="0" fontId="33" fillId="33" borderId="27" xfId="0" applyFont="1" applyFill="1" applyBorder="1" applyAlignment="1">
      <alignment horizontal="center"/>
    </xf>
    <xf numFmtId="49" fontId="0" fillId="33" borderId="31" xfId="0" applyNumberFormat="1" applyFill="1" applyBorder="1" applyAlignment="1" quotePrefix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0" fillId="33" borderId="0" xfId="0" applyFill="1" applyBorder="1" applyAlignment="1" quotePrefix="1">
      <alignment horizontal="center"/>
    </xf>
    <xf numFmtId="0" fontId="0" fillId="33" borderId="0" xfId="0" applyFill="1" applyBorder="1" applyAlignment="1">
      <alignment horizontal="center"/>
    </xf>
    <xf numFmtId="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 quotePrefix="1">
      <alignment horizontal="center"/>
    </xf>
    <xf numFmtId="0" fontId="0" fillId="33" borderId="24" xfId="0" applyFont="1" applyFill="1" applyBorder="1" applyAlignment="1">
      <alignment horizontal="center"/>
    </xf>
    <xf numFmtId="0" fontId="33" fillId="33" borderId="36" xfId="0" applyFont="1" applyFill="1" applyBorder="1" applyAlignment="1">
      <alignment horizontal="center"/>
    </xf>
    <xf numFmtId="0" fontId="0" fillId="33" borderId="37" xfId="0" applyFill="1" applyBorder="1" applyAlignment="1" quotePrefix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33" borderId="40" xfId="0" applyFont="1" applyFill="1" applyBorder="1" applyAlignment="1">
      <alignment horizontal="center" vertical="center"/>
    </xf>
    <xf numFmtId="0" fontId="33" fillId="33" borderId="46" xfId="0" applyFont="1" applyFill="1" applyBorder="1" applyAlignment="1">
      <alignment horizontal="center" vertical="center"/>
    </xf>
    <xf numFmtId="0" fontId="33" fillId="33" borderId="41" xfId="0" applyFont="1" applyFill="1" applyBorder="1" applyAlignment="1">
      <alignment horizontal="center" vertical="center"/>
    </xf>
    <xf numFmtId="0" fontId="33" fillId="33" borderId="44" xfId="0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 horizontal="center" vertical="center"/>
    </xf>
    <xf numFmtId="0" fontId="33" fillId="33" borderId="43" xfId="0" applyFont="1" applyFill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" sqref="R1:R16384"/>
    </sheetView>
  </sheetViews>
  <sheetFormatPr defaultColWidth="9.140625" defaultRowHeight="15"/>
  <cols>
    <col min="1" max="2" width="14.7109375" style="0" customWidth="1"/>
    <col min="3" max="3" width="11.28125" style="3" customWidth="1"/>
    <col min="4" max="4" width="9.421875" style="0" customWidth="1"/>
    <col min="5" max="5" width="8.421875" style="0" customWidth="1"/>
    <col min="6" max="6" width="7.57421875" style="0" bestFit="1" customWidth="1"/>
    <col min="7" max="7" width="7.57421875" style="3" customWidth="1"/>
    <col min="8" max="8" width="8.140625" style="0" bestFit="1" customWidth="1"/>
    <col min="9" max="9" width="10.7109375" style="0" customWidth="1"/>
    <col min="10" max="10" width="12.28125" style="0" customWidth="1"/>
    <col min="11" max="11" width="9.7109375" style="0" customWidth="1"/>
    <col min="12" max="12" width="15.8515625" style="0" customWidth="1"/>
    <col min="13" max="13" width="8.57421875" style="0" customWidth="1"/>
    <col min="14" max="14" width="7.57421875" style="0" customWidth="1"/>
    <col min="15" max="15" width="7.28125" style="3" customWidth="1"/>
    <col min="16" max="16" width="15.421875" style="0" customWidth="1"/>
    <col min="17" max="17" width="7.7109375" style="0" customWidth="1"/>
    <col min="18" max="18" width="12.57421875" style="0" customWidth="1"/>
    <col min="20" max="20" width="18.8515625" style="0" bestFit="1" customWidth="1"/>
  </cols>
  <sheetData>
    <row r="1" spans="1:17" ht="15" customHeight="1">
      <c r="A1" s="71" t="s">
        <v>12</v>
      </c>
      <c r="B1" s="72"/>
      <c r="C1" s="77" t="s">
        <v>13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  <c r="Q1" s="26"/>
    </row>
    <row r="2" spans="1:17" ht="15" thickBot="1">
      <c r="A2" s="73"/>
      <c r="B2" s="74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26"/>
    </row>
    <row r="3" spans="1:19" ht="34.5" customHeight="1" thickBot="1">
      <c r="A3" s="75"/>
      <c r="B3" s="76"/>
      <c r="C3" s="83" t="s">
        <v>10</v>
      </c>
      <c r="D3" s="84"/>
      <c r="E3" s="8" t="s">
        <v>3</v>
      </c>
      <c r="F3" s="10" t="s">
        <v>2</v>
      </c>
      <c r="G3" s="83" t="s">
        <v>11</v>
      </c>
      <c r="H3" s="84"/>
      <c r="I3" s="8" t="s">
        <v>3</v>
      </c>
      <c r="J3" s="10" t="s">
        <v>2</v>
      </c>
      <c r="K3" s="85" t="s">
        <v>49</v>
      </c>
      <c r="L3" s="86"/>
      <c r="M3" s="8" t="s">
        <v>3</v>
      </c>
      <c r="N3" s="7" t="s">
        <v>2</v>
      </c>
      <c r="O3" s="21" t="s">
        <v>4</v>
      </c>
      <c r="P3" s="27" t="s">
        <v>50</v>
      </c>
      <c r="R3" s="38"/>
      <c r="S3" s="38"/>
    </row>
    <row r="4" spans="1:19" ht="14.25">
      <c r="A4" s="17" t="s">
        <v>1</v>
      </c>
      <c r="B4" s="20" t="s">
        <v>0</v>
      </c>
      <c r="C4" s="19" t="s">
        <v>5</v>
      </c>
      <c r="D4" s="16" t="s">
        <v>9</v>
      </c>
      <c r="E4" s="14"/>
      <c r="F4" s="15"/>
      <c r="G4" s="19" t="s">
        <v>5</v>
      </c>
      <c r="H4" s="16" t="s">
        <v>9</v>
      </c>
      <c r="I4" s="11"/>
      <c r="J4" s="11"/>
      <c r="K4" s="13" t="s">
        <v>9</v>
      </c>
      <c r="L4" s="16" t="s">
        <v>8</v>
      </c>
      <c r="M4" s="11"/>
      <c r="N4" s="12"/>
      <c r="O4" s="11"/>
      <c r="P4" s="2"/>
      <c r="R4" s="38"/>
      <c r="S4" s="38"/>
    </row>
    <row r="5" spans="1:16" s="38" customFormat="1" ht="14.25">
      <c r="A5" s="28" t="s">
        <v>28</v>
      </c>
      <c r="B5" s="29" t="s">
        <v>29</v>
      </c>
      <c r="C5" s="30">
        <v>2</v>
      </c>
      <c r="D5" s="30">
        <v>170</v>
      </c>
      <c r="E5" s="31">
        <v>0.3</v>
      </c>
      <c r="F5" s="29">
        <f aca="true" t="shared" si="0" ref="F5:F20">E5*D5</f>
        <v>51</v>
      </c>
      <c r="G5" s="39"/>
      <c r="H5" s="32"/>
      <c r="I5" s="31">
        <v>0.3</v>
      </c>
      <c r="J5" s="33">
        <f aca="true" t="shared" si="1" ref="J5:J18">I5*H5</f>
        <v>0</v>
      </c>
      <c r="K5" s="34">
        <v>10</v>
      </c>
      <c r="L5" s="30">
        <v>10</v>
      </c>
      <c r="M5" s="31">
        <v>0.4</v>
      </c>
      <c r="N5" s="36">
        <f aca="true" t="shared" si="2" ref="N5:N18">M5*K5</f>
        <v>4</v>
      </c>
      <c r="O5" s="37">
        <f aca="true" t="shared" si="3" ref="O5:O21">N5+J5+F5</f>
        <v>55</v>
      </c>
      <c r="P5" s="70">
        <v>5</v>
      </c>
    </row>
    <row r="6" spans="1:16" s="38" customFormat="1" ht="14.25">
      <c r="A6" s="28" t="s">
        <v>18</v>
      </c>
      <c r="B6" s="29" t="s">
        <v>19</v>
      </c>
      <c r="C6" s="30">
        <v>4</v>
      </c>
      <c r="D6" s="30">
        <v>120</v>
      </c>
      <c r="E6" s="31">
        <v>0.3</v>
      </c>
      <c r="F6" s="29">
        <f>E6*D6</f>
        <v>36</v>
      </c>
      <c r="G6" s="41"/>
      <c r="H6" s="32"/>
      <c r="I6" s="31">
        <v>0.3</v>
      </c>
      <c r="J6" s="33">
        <f t="shared" si="1"/>
        <v>0</v>
      </c>
      <c r="K6" s="34"/>
      <c r="L6" s="35"/>
      <c r="M6" s="31">
        <v>0.4</v>
      </c>
      <c r="N6" s="36">
        <f t="shared" si="2"/>
        <v>0</v>
      </c>
      <c r="O6" s="37">
        <f t="shared" si="3"/>
        <v>36</v>
      </c>
      <c r="P6" s="70">
        <v>9</v>
      </c>
    </row>
    <row r="7" spans="1:16" s="38" customFormat="1" ht="14.25">
      <c r="A7" s="28" t="s">
        <v>14</v>
      </c>
      <c r="B7" s="29" t="s">
        <v>15</v>
      </c>
      <c r="C7" s="39" t="s">
        <v>6</v>
      </c>
      <c r="D7" s="30">
        <v>70</v>
      </c>
      <c r="E7" s="31">
        <v>0.3</v>
      </c>
      <c r="F7" s="29">
        <f t="shared" si="0"/>
        <v>21</v>
      </c>
      <c r="G7" s="41"/>
      <c r="H7" s="32"/>
      <c r="I7" s="31">
        <v>0.3</v>
      </c>
      <c r="J7" s="33">
        <f t="shared" si="1"/>
        <v>0</v>
      </c>
      <c r="K7" s="34"/>
      <c r="L7" s="42"/>
      <c r="M7" s="31">
        <v>0.4</v>
      </c>
      <c r="N7" s="36">
        <f t="shared" si="2"/>
        <v>0</v>
      </c>
      <c r="O7" s="37">
        <f t="shared" si="3"/>
        <v>21</v>
      </c>
      <c r="P7" s="30"/>
    </row>
    <row r="8" spans="1:16" s="38" customFormat="1" ht="14.25">
      <c r="A8" s="28" t="s">
        <v>24</v>
      </c>
      <c r="B8" s="29" t="s">
        <v>25</v>
      </c>
      <c r="C8" s="39" t="s">
        <v>6</v>
      </c>
      <c r="D8" s="30">
        <v>70</v>
      </c>
      <c r="E8" s="31">
        <v>0.3</v>
      </c>
      <c r="F8" s="29">
        <f t="shared" si="0"/>
        <v>21</v>
      </c>
      <c r="G8" s="40"/>
      <c r="H8" s="32"/>
      <c r="I8" s="31">
        <v>0.3</v>
      </c>
      <c r="J8" s="33">
        <f t="shared" si="1"/>
        <v>0</v>
      </c>
      <c r="K8" s="34">
        <v>60</v>
      </c>
      <c r="L8" s="30">
        <v>7</v>
      </c>
      <c r="M8" s="31">
        <v>0.4</v>
      </c>
      <c r="N8" s="36">
        <f t="shared" si="2"/>
        <v>24</v>
      </c>
      <c r="O8" s="37">
        <f t="shared" si="3"/>
        <v>45</v>
      </c>
      <c r="P8" s="70">
        <v>7</v>
      </c>
    </row>
    <row r="9" spans="1:16" s="38" customFormat="1" ht="14.25">
      <c r="A9" s="28" t="s">
        <v>16</v>
      </c>
      <c r="B9" s="29" t="s">
        <v>17</v>
      </c>
      <c r="C9" s="43" t="s">
        <v>7</v>
      </c>
      <c r="D9" s="30">
        <v>20</v>
      </c>
      <c r="E9" s="31">
        <v>0.3</v>
      </c>
      <c r="F9" s="29">
        <f t="shared" si="0"/>
        <v>6</v>
      </c>
      <c r="G9" s="41" t="s">
        <v>32</v>
      </c>
      <c r="H9" s="30">
        <v>20</v>
      </c>
      <c r="I9" s="31">
        <v>0.3</v>
      </c>
      <c r="J9" s="33">
        <f t="shared" si="1"/>
        <v>6</v>
      </c>
      <c r="K9" s="34">
        <v>210</v>
      </c>
      <c r="L9" s="42">
        <v>1</v>
      </c>
      <c r="M9" s="31">
        <v>0.4</v>
      </c>
      <c r="N9" s="36">
        <f t="shared" si="2"/>
        <v>84</v>
      </c>
      <c r="O9" s="37">
        <f t="shared" si="3"/>
        <v>96</v>
      </c>
      <c r="P9" s="70">
        <v>1</v>
      </c>
    </row>
    <row r="10" spans="1:16" s="38" customFormat="1" ht="14.25">
      <c r="A10" s="28" t="s">
        <v>20</v>
      </c>
      <c r="B10" s="29" t="s">
        <v>21</v>
      </c>
      <c r="C10" s="43" t="s">
        <v>7</v>
      </c>
      <c r="D10" s="30">
        <v>20</v>
      </c>
      <c r="E10" s="31">
        <v>0.3</v>
      </c>
      <c r="F10" s="29">
        <f t="shared" si="0"/>
        <v>6</v>
      </c>
      <c r="G10" s="41"/>
      <c r="H10" s="30"/>
      <c r="I10" s="31">
        <v>0.3</v>
      </c>
      <c r="J10" s="33">
        <f t="shared" si="1"/>
        <v>0</v>
      </c>
      <c r="K10" s="34"/>
      <c r="L10" s="30"/>
      <c r="M10" s="31">
        <v>0.4</v>
      </c>
      <c r="N10" s="36">
        <f t="shared" si="2"/>
        <v>0</v>
      </c>
      <c r="O10" s="37">
        <f t="shared" si="3"/>
        <v>6</v>
      </c>
      <c r="P10" s="30"/>
    </row>
    <row r="11" spans="1:16" s="38" customFormat="1" ht="14.25">
      <c r="A11" s="28" t="s">
        <v>22</v>
      </c>
      <c r="B11" s="29" t="s">
        <v>23</v>
      </c>
      <c r="C11" s="43" t="s">
        <v>7</v>
      </c>
      <c r="D11" s="30">
        <v>20</v>
      </c>
      <c r="E11" s="31">
        <v>0.3</v>
      </c>
      <c r="F11" s="29">
        <f t="shared" si="0"/>
        <v>6</v>
      </c>
      <c r="G11" s="45"/>
      <c r="H11" s="30"/>
      <c r="I11" s="31">
        <v>0.3</v>
      </c>
      <c r="J11" s="33">
        <f t="shared" si="1"/>
        <v>0</v>
      </c>
      <c r="K11" s="34"/>
      <c r="L11" s="30"/>
      <c r="M11" s="31">
        <v>0.4</v>
      </c>
      <c r="N11" s="36">
        <f t="shared" si="2"/>
        <v>0</v>
      </c>
      <c r="O11" s="37">
        <f t="shared" si="3"/>
        <v>6</v>
      </c>
      <c r="P11" s="30"/>
    </row>
    <row r="12" spans="1:16" s="38" customFormat="1" ht="14.25">
      <c r="A12" s="28" t="s">
        <v>26</v>
      </c>
      <c r="B12" s="29" t="s">
        <v>27</v>
      </c>
      <c r="C12" s="43" t="s">
        <v>7</v>
      </c>
      <c r="D12" s="30">
        <v>20</v>
      </c>
      <c r="E12" s="31">
        <v>0.3</v>
      </c>
      <c r="F12" s="29">
        <f t="shared" si="0"/>
        <v>6</v>
      </c>
      <c r="G12" s="46"/>
      <c r="H12" s="30"/>
      <c r="I12" s="31">
        <v>0.3</v>
      </c>
      <c r="J12" s="33">
        <f t="shared" si="1"/>
        <v>0</v>
      </c>
      <c r="K12" s="34"/>
      <c r="L12" s="30"/>
      <c r="M12" s="31">
        <v>0.4</v>
      </c>
      <c r="N12" s="36">
        <f t="shared" si="2"/>
        <v>0</v>
      </c>
      <c r="O12" s="37">
        <f t="shared" si="3"/>
        <v>6</v>
      </c>
      <c r="P12" s="30"/>
    </row>
    <row r="13" spans="1:16" s="38" customFormat="1" ht="14.25">
      <c r="A13" s="28" t="s">
        <v>47</v>
      </c>
      <c r="B13" s="29" t="s">
        <v>48</v>
      </c>
      <c r="C13" s="43"/>
      <c r="D13" s="30"/>
      <c r="E13" s="31">
        <v>0.3</v>
      </c>
      <c r="F13" s="29"/>
      <c r="G13" s="41"/>
      <c r="H13" s="30"/>
      <c r="I13" s="31">
        <v>0.3</v>
      </c>
      <c r="J13" s="33">
        <f t="shared" si="1"/>
        <v>0</v>
      </c>
      <c r="K13" s="34">
        <v>20</v>
      </c>
      <c r="L13" s="30">
        <v>9</v>
      </c>
      <c r="M13" s="31">
        <v>0.4</v>
      </c>
      <c r="N13" s="36">
        <f t="shared" si="2"/>
        <v>8</v>
      </c>
      <c r="O13" s="37">
        <f t="shared" si="3"/>
        <v>8</v>
      </c>
      <c r="P13" s="30"/>
    </row>
    <row r="14" spans="1:19" s="38" customFormat="1" ht="14.25">
      <c r="A14" s="28" t="s">
        <v>30</v>
      </c>
      <c r="B14" s="29" t="s">
        <v>31</v>
      </c>
      <c r="C14" s="64"/>
      <c r="D14" s="30"/>
      <c r="E14" s="31">
        <v>0.3</v>
      </c>
      <c r="F14" s="29">
        <f t="shared" si="0"/>
        <v>0</v>
      </c>
      <c r="G14" s="41" t="s">
        <v>32</v>
      </c>
      <c r="H14" s="30">
        <v>20</v>
      </c>
      <c r="I14" s="31">
        <v>0.3</v>
      </c>
      <c r="J14" s="33">
        <f t="shared" si="1"/>
        <v>6</v>
      </c>
      <c r="K14" s="34">
        <v>140</v>
      </c>
      <c r="L14" s="42">
        <v>3</v>
      </c>
      <c r="M14" s="31">
        <v>0.4</v>
      </c>
      <c r="N14" s="36">
        <f t="shared" si="2"/>
        <v>56</v>
      </c>
      <c r="O14" s="37">
        <f t="shared" si="3"/>
        <v>62</v>
      </c>
      <c r="P14" s="70">
        <v>3</v>
      </c>
      <c r="R14"/>
      <c r="S14"/>
    </row>
    <row r="15" spans="1:19" s="38" customFormat="1" ht="14.25">
      <c r="A15" s="28" t="s">
        <v>33</v>
      </c>
      <c r="B15" s="29" t="s">
        <v>34</v>
      </c>
      <c r="C15" s="48"/>
      <c r="D15" s="30"/>
      <c r="E15" s="31">
        <v>0.3</v>
      </c>
      <c r="F15" s="29">
        <f t="shared" si="0"/>
        <v>0</v>
      </c>
      <c r="G15" s="41" t="s">
        <v>32</v>
      </c>
      <c r="H15" s="30">
        <v>20</v>
      </c>
      <c r="I15" s="31">
        <v>0.3</v>
      </c>
      <c r="J15" s="33">
        <f t="shared" si="1"/>
        <v>6</v>
      </c>
      <c r="K15" s="34"/>
      <c r="L15" s="30"/>
      <c r="M15" s="31">
        <v>0.4</v>
      </c>
      <c r="N15" s="36">
        <f t="shared" si="2"/>
        <v>0</v>
      </c>
      <c r="O15" s="37">
        <f t="shared" si="3"/>
        <v>6</v>
      </c>
      <c r="P15" s="30"/>
      <c r="R15"/>
      <c r="S15"/>
    </row>
    <row r="16" spans="1:19" s="38" customFormat="1" ht="14.25">
      <c r="A16" s="28" t="s">
        <v>35</v>
      </c>
      <c r="B16" s="29" t="s">
        <v>36</v>
      </c>
      <c r="C16" s="48"/>
      <c r="D16" s="30"/>
      <c r="E16" s="31">
        <v>0.3</v>
      </c>
      <c r="F16" s="29">
        <f t="shared" si="0"/>
        <v>0</v>
      </c>
      <c r="G16" s="41" t="s">
        <v>32</v>
      </c>
      <c r="H16" s="30">
        <v>20</v>
      </c>
      <c r="I16" s="31">
        <v>0.3</v>
      </c>
      <c r="J16" s="33">
        <f t="shared" si="1"/>
        <v>6</v>
      </c>
      <c r="K16" s="34">
        <v>80</v>
      </c>
      <c r="L16" s="30">
        <v>6</v>
      </c>
      <c r="M16" s="31">
        <v>0.4</v>
      </c>
      <c r="N16" s="36">
        <f t="shared" si="2"/>
        <v>32</v>
      </c>
      <c r="O16" s="37">
        <f t="shared" si="3"/>
        <v>38</v>
      </c>
      <c r="P16" s="70">
        <v>8</v>
      </c>
      <c r="R16"/>
      <c r="S16"/>
    </row>
    <row r="17" spans="1:19" s="38" customFormat="1" ht="14.25">
      <c r="A17" s="65" t="s">
        <v>37</v>
      </c>
      <c r="B17" s="47" t="s">
        <v>23</v>
      </c>
      <c r="C17" s="66"/>
      <c r="D17" s="67"/>
      <c r="E17" s="31">
        <v>0.3</v>
      </c>
      <c r="F17" s="47">
        <f t="shared" si="0"/>
        <v>0</v>
      </c>
      <c r="G17" s="41" t="s">
        <v>38</v>
      </c>
      <c r="H17" s="67">
        <v>70</v>
      </c>
      <c r="I17" s="31">
        <v>0.3</v>
      </c>
      <c r="J17" s="68">
        <f t="shared" si="1"/>
        <v>21</v>
      </c>
      <c r="K17" s="34">
        <v>90</v>
      </c>
      <c r="L17" s="30">
        <v>5</v>
      </c>
      <c r="M17" s="31">
        <v>0.4</v>
      </c>
      <c r="N17" s="69">
        <f t="shared" si="2"/>
        <v>36</v>
      </c>
      <c r="O17" s="37">
        <f t="shared" si="3"/>
        <v>57</v>
      </c>
      <c r="P17" s="70">
        <v>4</v>
      </c>
      <c r="R17"/>
      <c r="S17"/>
    </row>
    <row r="18" spans="1:19" s="38" customFormat="1" ht="14.25">
      <c r="A18" s="28" t="s">
        <v>39</v>
      </c>
      <c r="B18" s="29" t="s">
        <v>40</v>
      </c>
      <c r="C18" s="48"/>
      <c r="D18" s="30"/>
      <c r="E18" s="31">
        <v>0.3</v>
      </c>
      <c r="F18" s="29">
        <f t="shared" si="0"/>
        <v>0</v>
      </c>
      <c r="G18" s="41" t="s">
        <v>32</v>
      </c>
      <c r="H18" s="30">
        <v>20</v>
      </c>
      <c r="I18" s="31">
        <v>0.3</v>
      </c>
      <c r="J18" s="33">
        <f t="shared" si="1"/>
        <v>6</v>
      </c>
      <c r="K18" s="34"/>
      <c r="L18" s="30"/>
      <c r="M18" s="31">
        <v>0.4</v>
      </c>
      <c r="N18" s="36">
        <f t="shared" si="2"/>
        <v>0</v>
      </c>
      <c r="O18" s="37">
        <f t="shared" si="3"/>
        <v>6</v>
      </c>
      <c r="P18" s="30"/>
      <c r="R18"/>
      <c r="S18"/>
    </row>
    <row r="19" spans="1:19" s="38" customFormat="1" ht="14.25">
      <c r="A19" s="28" t="s">
        <v>41</v>
      </c>
      <c r="B19" s="29" t="s">
        <v>42</v>
      </c>
      <c r="C19" s="48"/>
      <c r="D19" s="30"/>
      <c r="E19" s="31">
        <v>0.3</v>
      </c>
      <c r="F19" s="29">
        <f t="shared" si="0"/>
        <v>0</v>
      </c>
      <c r="G19" s="41" t="s">
        <v>38</v>
      </c>
      <c r="H19" s="30">
        <v>70</v>
      </c>
      <c r="I19" s="31">
        <v>0.3</v>
      </c>
      <c r="J19" s="33">
        <f>I19*H19</f>
        <v>21</v>
      </c>
      <c r="K19" s="34">
        <v>170</v>
      </c>
      <c r="L19" s="30">
        <v>2</v>
      </c>
      <c r="M19" s="31">
        <v>0.4</v>
      </c>
      <c r="N19" s="36">
        <f>M19*K19</f>
        <v>68</v>
      </c>
      <c r="O19" s="37">
        <f t="shared" si="3"/>
        <v>89</v>
      </c>
      <c r="P19" s="70">
        <v>2</v>
      </c>
      <c r="R19"/>
      <c r="S19"/>
    </row>
    <row r="20" spans="1:19" s="38" customFormat="1" ht="14.25">
      <c r="A20" s="28" t="s">
        <v>43</v>
      </c>
      <c r="B20" s="29" t="s">
        <v>44</v>
      </c>
      <c r="C20" s="48"/>
      <c r="D20" s="30"/>
      <c r="E20" s="31">
        <v>0.3</v>
      </c>
      <c r="F20" s="29">
        <f t="shared" si="0"/>
        <v>0</v>
      </c>
      <c r="G20" s="41"/>
      <c r="H20" s="30"/>
      <c r="I20" s="31">
        <v>0.3</v>
      </c>
      <c r="J20" s="33">
        <f>I20*H20</f>
        <v>0</v>
      </c>
      <c r="K20" s="34">
        <v>120</v>
      </c>
      <c r="L20" s="30">
        <v>4</v>
      </c>
      <c r="M20" s="31">
        <v>0.4</v>
      </c>
      <c r="N20" s="36">
        <f>M20*K20</f>
        <v>48</v>
      </c>
      <c r="O20" s="37">
        <f t="shared" si="3"/>
        <v>48</v>
      </c>
      <c r="P20" s="70">
        <v>6</v>
      </c>
      <c r="R20"/>
      <c r="S20"/>
    </row>
    <row r="21" spans="1:19" s="38" customFormat="1" ht="15" thickBot="1">
      <c r="A21" s="49" t="s">
        <v>45</v>
      </c>
      <c r="B21" s="50" t="s">
        <v>46</v>
      </c>
      <c r="C21" s="51"/>
      <c r="D21" s="52"/>
      <c r="E21" s="31">
        <v>0.3</v>
      </c>
      <c r="F21" s="54">
        <f>E21*D21</f>
        <v>0</v>
      </c>
      <c r="G21" s="55"/>
      <c r="H21" s="52"/>
      <c r="I21" s="31">
        <v>0.3</v>
      </c>
      <c r="J21" s="56">
        <f>I21*H21</f>
        <v>0</v>
      </c>
      <c r="K21" s="57">
        <v>50</v>
      </c>
      <c r="L21" s="58">
        <v>8</v>
      </c>
      <c r="M21" s="53">
        <v>0.4</v>
      </c>
      <c r="N21" s="44">
        <f>M21*K21</f>
        <v>20</v>
      </c>
      <c r="O21" s="37">
        <f t="shared" si="3"/>
        <v>20</v>
      </c>
      <c r="P21" s="30"/>
      <c r="R21"/>
      <c r="S21"/>
    </row>
    <row r="22" spans="1:19" s="38" customFormat="1" ht="14.25">
      <c r="A22" s="59"/>
      <c r="B22" s="59"/>
      <c r="C22" s="60"/>
      <c r="D22" s="61"/>
      <c r="E22" s="62"/>
      <c r="F22" s="59"/>
      <c r="G22" s="63"/>
      <c r="H22" s="61"/>
      <c r="I22" s="62"/>
      <c r="J22" s="61"/>
      <c r="K22" s="61"/>
      <c r="L22" s="61"/>
      <c r="M22" s="62"/>
      <c r="N22" s="61"/>
      <c r="O22" s="61"/>
      <c r="P22" s="61"/>
      <c r="R22"/>
      <c r="S22"/>
    </row>
    <row r="23" spans="1:19" s="38" customFormat="1" ht="14.25">
      <c r="A23" s="59"/>
      <c r="B23" s="59"/>
      <c r="C23" s="60"/>
      <c r="D23" s="61"/>
      <c r="E23" s="62"/>
      <c r="F23" s="59"/>
      <c r="G23" s="63"/>
      <c r="H23" s="61"/>
      <c r="I23" s="62"/>
      <c r="J23" s="61"/>
      <c r="K23" s="61"/>
      <c r="L23" s="61"/>
      <c r="M23" s="62"/>
      <c r="N23" s="61"/>
      <c r="O23" s="61"/>
      <c r="P23" s="61"/>
      <c r="R23"/>
      <c r="S23"/>
    </row>
    <row r="24" spans="1:19" s="38" customFormat="1" ht="14.25">
      <c r="A24" s="59"/>
      <c r="B24" s="59"/>
      <c r="C24" s="60"/>
      <c r="D24" s="61"/>
      <c r="E24" s="62"/>
      <c r="F24" s="59"/>
      <c r="G24" s="63"/>
      <c r="H24" s="61"/>
      <c r="I24" s="62"/>
      <c r="J24" s="61"/>
      <c r="K24" s="61"/>
      <c r="L24" s="61"/>
      <c r="M24" s="62"/>
      <c r="N24" s="61"/>
      <c r="O24" s="61"/>
      <c r="P24" s="61"/>
      <c r="R24"/>
      <c r="S24"/>
    </row>
    <row r="25" ht="14.25">
      <c r="E25" s="1"/>
    </row>
    <row r="26" spans="1:15" ht="45" customHeight="1">
      <c r="A26" s="6"/>
      <c r="B26" s="22"/>
      <c r="C26" s="22"/>
      <c r="D26" s="22"/>
      <c r="E26" s="22"/>
      <c r="F26" s="22"/>
      <c r="G26"/>
      <c r="O26"/>
    </row>
    <row r="27" spans="1:15" ht="14.25">
      <c r="A27" s="9"/>
      <c r="B27" s="5"/>
      <c r="C27" s="5"/>
      <c r="D27" s="5"/>
      <c r="E27" s="5"/>
      <c r="F27" s="5"/>
      <c r="G27"/>
      <c r="O27"/>
    </row>
    <row r="28" spans="1:15" ht="14.25">
      <c r="A28" s="6"/>
      <c r="B28" s="4"/>
      <c r="C28" s="5"/>
      <c r="D28" s="5"/>
      <c r="E28" s="5"/>
      <c r="F28" s="5"/>
      <c r="G28"/>
      <c r="O28"/>
    </row>
    <row r="29" spans="1:15" ht="14.25">
      <c r="A29" s="6"/>
      <c r="B29" s="4"/>
      <c r="C29" s="5"/>
      <c r="D29" s="5"/>
      <c r="E29" s="5"/>
      <c r="F29" s="5"/>
      <c r="G29"/>
      <c r="O29"/>
    </row>
    <row r="30" spans="1:15" ht="14.25">
      <c r="A30" s="6"/>
      <c r="B30" s="4"/>
      <c r="C30" s="5"/>
      <c r="D30" s="5"/>
      <c r="E30" s="5"/>
      <c r="F30" s="5"/>
      <c r="G30"/>
      <c r="O30"/>
    </row>
    <row r="31" spans="2:15" ht="14.25">
      <c r="B31" s="4"/>
      <c r="C31" s="5"/>
      <c r="D31" s="5"/>
      <c r="E31" s="5"/>
      <c r="F31" s="5"/>
      <c r="G31"/>
      <c r="O31"/>
    </row>
    <row r="32" spans="2:15" ht="14.25">
      <c r="B32" s="4"/>
      <c r="C32" s="5"/>
      <c r="D32" s="5"/>
      <c r="E32" s="5"/>
      <c r="F32" s="5"/>
      <c r="G32"/>
      <c r="O32"/>
    </row>
    <row r="33" spans="2:15" ht="14.25">
      <c r="B33" s="4"/>
      <c r="C33" s="5"/>
      <c r="D33" s="5"/>
      <c r="E33" s="5"/>
      <c r="F33" s="5"/>
      <c r="G33"/>
      <c r="O33"/>
    </row>
    <row r="34" spans="2:15" ht="14.25">
      <c r="B34" s="4"/>
      <c r="C34" s="5"/>
      <c r="D34" s="5"/>
      <c r="E34" s="5"/>
      <c r="F34" s="5"/>
      <c r="G34"/>
      <c r="I34" s="24"/>
      <c r="J34" s="24"/>
      <c r="O34"/>
    </row>
    <row r="35" spans="2:15" ht="14.25">
      <c r="B35" s="4"/>
      <c r="C35" s="5"/>
      <c r="D35" s="5"/>
      <c r="E35" s="5"/>
      <c r="F35" s="5"/>
      <c r="G35"/>
      <c r="O35"/>
    </row>
    <row r="36" spans="2:15" ht="14.25">
      <c r="B36" s="18"/>
      <c r="C36" s="5"/>
      <c r="D36" s="5"/>
      <c r="E36" s="5"/>
      <c r="F36" s="5"/>
      <c r="G36"/>
      <c r="O36"/>
    </row>
    <row r="37" spans="2:15" ht="14.25">
      <c r="B37" s="18"/>
      <c r="C37" s="5"/>
      <c r="D37" s="5"/>
      <c r="E37" s="5"/>
      <c r="F37" s="5"/>
      <c r="G37"/>
      <c r="O37"/>
    </row>
    <row r="38" spans="2:15" ht="14.25">
      <c r="B38" s="18"/>
      <c r="C38" s="5"/>
      <c r="D38" s="5"/>
      <c r="E38" s="5"/>
      <c r="F38" s="5"/>
      <c r="G38"/>
      <c r="O38"/>
    </row>
    <row r="39" spans="2:15" ht="14.25">
      <c r="B39" s="18"/>
      <c r="C39" s="5"/>
      <c r="D39" s="5"/>
      <c r="E39" s="5"/>
      <c r="F39" s="5"/>
      <c r="G39"/>
      <c r="O39"/>
    </row>
    <row r="40" spans="2:15" ht="14.25">
      <c r="B40" s="18"/>
      <c r="C40" s="5"/>
      <c r="D40" s="5"/>
      <c r="E40" s="5"/>
      <c r="F40" s="5"/>
      <c r="G40"/>
      <c r="O40"/>
    </row>
    <row r="41" spans="2:15" ht="14.25">
      <c r="B41" s="18"/>
      <c r="C41" s="5"/>
      <c r="D41" s="5"/>
      <c r="E41" s="5"/>
      <c r="F41" s="5"/>
      <c r="G41" s="24"/>
      <c r="H41" s="24"/>
      <c r="O41"/>
    </row>
    <row r="42" spans="2:10" s="24" customFormat="1" ht="14.25">
      <c r="B42" s="25"/>
      <c r="C42" s="23"/>
      <c r="D42" s="23"/>
      <c r="E42" s="23"/>
      <c r="F42" s="23"/>
      <c r="G42"/>
      <c r="H42"/>
      <c r="I42"/>
      <c r="J42"/>
    </row>
    <row r="43" spans="2:15" ht="14.25">
      <c r="B43" s="18"/>
      <c r="C43" s="5"/>
      <c r="D43" s="5"/>
      <c r="E43" s="5"/>
      <c r="F43" s="5"/>
      <c r="G43"/>
      <c r="O43"/>
    </row>
    <row r="44" spans="2:15" ht="14.25">
      <c r="B44" s="3"/>
      <c r="C44"/>
      <c r="G44"/>
      <c r="O44"/>
    </row>
  </sheetData>
  <sheetProtection/>
  <mergeCells count="5">
    <mergeCell ref="A1:B3"/>
    <mergeCell ref="C1:P2"/>
    <mergeCell ref="C3:D3"/>
    <mergeCell ref="G3:H3"/>
    <mergeCell ref="K3:L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Coach</dc:creator>
  <cp:keywords/>
  <dc:description/>
  <cp:lastModifiedBy>User</cp:lastModifiedBy>
  <cp:lastPrinted>2013-01-20T22:31:29Z</cp:lastPrinted>
  <dcterms:created xsi:type="dcterms:W3CDTF">2010-10-03T09:11:45Z</dcterms:created>
  <dcterms:modified xsi:type="dcterms:W3CDTF">2019-11-19T12:08:20Z</dcterms:modified>
  <cp:category/>
  <cp:version/>
  <cp:contentType/>
  <cp:contentStatus/>
</cp:coreProperties>
</file>